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<sst xmlns="http://schemas.openxmlformats.org/spreadsheetml/2006/main" count="110" uniqueCount="50">
  <si>
    <t>Table  Aerosol composition around Goto Islands observed by using airplane in December '97</t>
  </si>
  <si>
    <t>Sampling</t>
  </si>
  <si>
    <t>altitude</t>
  </si>
  <si>
    <t>volume</t>
  </si>
  <si>
    <t>Na</t>
  </si>
  <si>
    <t>NH4</t>
  </si>
  <si>
    <t>K</t>
  </si>
  <si>
    <t>Mg</t>
  </si>
  <si>
    <t>Ca</t>
  </si>
  <si>
    <t>Cl</t>
  </si>
  <si>
    <t>NO3</t>
  </si>
  <si>
    <t>SO4</t>
  </si>
  <si>
    <t>NSS-SO4</t>
  </si>
  <si>
    <t>start</t>
  </si>
  <si>
    <t>end</t>
  </si>
  <si>
    <t>(m)</t>
  </si>
  <si>
    <t>Dec09-1</t>
  </si>
  <si>
    <t>&lt;0.04</t>
  </si>
  <si>
    <t>Dec09-2</t>
  </si>
  <si>
    <t>&lt;0.017</t>
  </si>
  <si>
    <t>&lt;0.004</t>
  </si>
  <si>
    <t>&lt;0.03</t>
  </si>
  <si>
    <t>Dec09-3</t>
  </si>
  <si>
    <t>Dec09-4</t>
  </si>
  <si>
    <t>Dec09-5</t>
  </si>
  <si>
    <t>Dec09-6</t>
  </si>
  <si>
    <t>&lt;0.045</t>
  </si>
  <si>
    <t>Dec09-9</t>
  </si>
  <si>
    <t>Dec09-10</t>
  </si>
  <si>
    <t>Dec09-11</t>
  </si>
  <si>
    <t>Dec12-1</t>
  </si>
  <si>
    <t>Dec12-2</t>
  </si>
  <si>
    <t>Dec12-3</t>
  </si>
  <si>
    <t>Dec12-4</t>
  </si>
  <si>
    <t>Dec12-5</t>
  </si>
  <si>
    <t>Dec12-6</t>
  </si>
  <si>
    <t>Dec12-7</t>
  </si>
  <si>
    <t>Dec12-8</t>
  </si>
  <si>
    <t>Dec13-1</t>
  </si>
  <si>
    <t>Dec13-2</t>
  </si>
  <si>
    <t>Dec13-3</t>
  </si>
  <si>
    <t>Dec13-4</t>
  </si>
  <si>
    <t>Dec13-5</t>
  </si>
  <si>
    <t>Dec13-6</t>
  </si>
  <si>
    <t>Dec13-7</t>
  </si>
  <si>
    <t>Dec13-8</t>
  </si>
  <si>
    <t>Dec13-9</t>
  </si>
  <si>
    <t>Dec13-10</t>
  </si>
  <si>
    <t>µg/m3</t>
  </si>
  <si>
    <t>liter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</si>
</sst>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3">
    <font>
      <sz val="11"/>
      <name val="ＭＳ Ｐゴシック"/>
      <family val="0"/>
    </font>
    <font>
      <sz val="11"/>
      <name val="Times New Roman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22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2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22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22" fontId="1" fillId="0" borderId="5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22" fontId="1" fillId="0" borderId="0" xfId="0" applyNumberFormat="1" applyFont="1" applyAlignment="1">
      <alignment/>
    </xf>
    <xf numFmtId="177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6.875" style="1" customWidth="1"/>
    <col min="4" max="6" width="9.00390625" style="1" customWidth="1"/>
    <col min="7" max="13" width="7.50390625" style="1" customWidth="1"/>
    <col min="14" max="16384" width="9.00390625" style="1" customWidth="1"/>
  </cols>
  <sheetData>
    <row r="1" ht="15.75" thickBot="1">
      <c r="A1" s="1" t="s">
        <v>0</v>
      </c>
    </row>
    <row r="2" spans="1:14" ht="15">
      <c r="A2" s="2"/>
      <c r="B2" s="3" t="s">
        <v>1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12</v>
      </c>
    </row>
    <row r="3" spans="1:14" ht="15.75" thickBot="1">
      <c r="A3" s="6"/>
      <c r="B3" s="7" t="s">
        <v>13</v>
      </c>
      <c r="C3" s="7" t="s">
        <v>14</v>
      </c>
      <c r="D3" s="8" t="s">
        <v>15</v>
      </c>
      <c r="E3" s="8" t="s">
        <v>49</v>
      </c>
      <c r="F3" s="8" t="s">
        <v>48</v>
      </c>
      <c r="G3" s="8"/>
      <c r="H3" s="8"/>
      <c r="I3" s="8"/>
      <c r="J3" s="8"/>
      <c r="K3" s="8"/>
      <c r="L3" s="8"/>
      <c r="M3" s="8"/>
      <c r="N3" s="9"/>
    </row>
    <row r="4" spans="1:14" ht="15">
      <c r="A4" s="2" t="s">
        <v>16</v>
      </c>
      <c r="B4" s="10">
        <v>35773.479166666664</v>
      </c>
      <c r="C4" s="10">
        <v>35773.486805555556</v>
      </c>
      <c r="D4" s="11">
        <v>2570.2260000000006</v>
      </c>
      <c r="E4" s="11">
        <v>7018.7</v>
      </c>
      <c r="F4" s="19">
        <v>0.19813707631911795</v>
      </c>
      <c r="G4" s="19">
        <v>0.16515871653268102</v>
      </c>
      <c r="H4" s="19" t="s">
        <v>17</v>
      </c>
      <c r="I4" s="19">
        <v>0.026660173091654655</v>
      </c>
      <c r="J4" s="19">
        <v>0.15609038785296142</v>
      </c>
      <c r="K4" s="19">
        <v>0.4234622276031536</v>
      </c>
      <c r="L4" s="19">
        <v>0.5070540354160736</v>
      </c>
      <c r="M4" s="19">
        <v>0.5346844214541652</v>
      </c>
      <c r="N4" s="20">
        <f>+M4-0.25*F4</f>
        <v>0.4851501523743857</v>
      </c>
    </row>
    <row r="5" spans="1:14" ht="15">
      <c r="A5" s="12" t="s">
        <v>18</v>
      </c>
      <c r="B5" s="13">
        <v>35773.48819444444</v>
      </c>
      <c r="C5" s="13">
        <v>35773.49375</v>
      </c>
      <c r="D5" s="14">
        <v>2571.8346666666666</v>
      </c>
      <c r="E5" s="14">
        <v>5278</v>
      </c>
      <c r="F5" s="21" t="s">
        <v>19</v>
      </c>
      <c r="G5" s="21">
        <v>0.16227181439636604</v>
      </c>
      <c r="H5" s="21" t="s">
        <v>17</v>
      </c>
      <c r="I5" s="21" t="s">
        <v>20</v>
      </c>
      <c r="J5" s="21">
        <v>0.03041745379715468</v>
      </c>
      <c r="K5" s="21" t="s">
        <v>21</v>
      </c>
      <c r="L5" s="21">
        <v>0.07523482929513961</v>
      </c>
      <c r="M5" s="21">
        <v>0.3093193650884731</v>
      </c>
      <c r="N5" s="22">
        <f>+M5-0.25*0.017</f>
        <v>0.3050693650884731</v>
      </c>
    </row>
    <row r="6" spans="1:14" ht="15">
      <c r="A6" s="15" t="s">
        <v>22</v>
      </c>
      <c r="B6" s="13">
        <v>35773.49513888889</v>
      </c>
      <c r="C6" s="13">
        <v>35773.504166666666</v>
      </c>
      <c r="D6" s="14">
        <v>2563.9122857142856</v>
      </c>
      <c r="E6" s="14">
        <v>8068.518999999999</v>
      </c>
      <c r="F6" s="21" t="s">
        <v>19</v>
      </c>
      <c r="G6" s="21">
        <v>0.09279263849159784</v>
      </c>
      <c r="H6" s="21">
        <v>0.07816969816674824</v>
      </c>
      <c r="I6" s="21" t="s">
        <v>20</v>
      </c>
      <c r="J6" s="21" t="s">
        <v>20</v>
      </c>
      <c r="K6" s="21">
        <v>0.038625405661150754</v>
      </c>
      <c r="L6" s="21">
        <v>0.10887577850015182</v>
      </c>
      <c r="M6" s="21">
        <v>0.27551442032439905</v>
      </c>
      <c r="N6" s="22">
        <f>+M6-0.25*0.017</f>
        <v>0.27126442032439907</v>
      </c>
    </row>
    <row r="7" spans="1:14" ht="15">
      <c r="A7" s="12" t="s">
        <v>23</v>
      </c>
      <c r="B7" s="13">
        <v>35773.50555555556</v>
      </c>
      <c r="C7" s="13">
        <v>35773.51388888889</v>
      </c>
      <c r="D7" s="14">
        <v>2563.133538461538</v>
      </c>
      <c r="E7" s="14">
        <v>7807.6</v>
      </c>
      <c r="F7" s="21" t="s">
        <v>19</v>
      </c>
      <c r="G7" s="21">
        <v>0.12117403237842829</v>
      </c>
      <c r="H7" s="21" t="s">
        <v>17</v>
      </c>
      <c r="I7" s="21" t="s">
        <v>20</v>
      </c>
      <c r="J7" s="21" t="s">
        <v>20</v>
      </c>
      <c r="K7" s="21" t="s">
        <v>21</v>
      </c>
      <c r="L7" s="21">
        <v>0.0840222129918202</v>
      </c>
      <c r="M7" s="21">
        <v>0.15353590910885215</v>
      </c>
      <c r="N7" s="22">
        <f>+M7-0.25*0.017</f>
        <v>0.14928590910885214</v>
      </c>
    </row>
    <row r="8" spans="1:14" ht="15">
      <c r="A8" s="12" t="s">
        <v>24</v>
      </c>
      <c r="B8" s="13">
        <v>35773.51666666667</v>
      </c>
      <c r="C8" s="13">
        <v>35773.524305555555</v>
      </c>
      <c r="D8" s="14">
        <v>2558.7960000000003</v>
      </c>
      <c r="E8" s="14">
        <v>7031.1</v>
      </c>
      <c r="F8" s="21" t="s">
        <v>19</v>
      </c>
      <c r="G8" s="21">
        <v>0.16297299347823188</v>
      </c>
      <c r="H8" s="21" t="s">
        <v>17</v>
      </c>
      <c r="I8" s="21" t="s">
        <v>20</v>
      </c>
      <c r="J8" s="21">
        <v>0.004885900797072884</v>
      </c>
      <c r="K8" s="21">
        <v>0.07598610912612766</v>
      </c>
      <c r="L8" s="21">
        <v>0.11525832264284852</v>
      </c>
      <c r="M8" s="21">
        <v>0.4218939686188126</v>
      </c>
      <c r="N8" s="22">
        <f>+M8-0.25*0.017</f>
        <v>0.41764396861881264</v>
      </c>
    </row>
    <row r="9" spans="1:14" ht="15">
      <c r="A9" s="12" t="s">
        <v>25</v>
      </c>
      <c r="B9" s="13">
        <v>35773.52569444444</v>
      </c>
      <c r="C9" s="13">
        <v>35773.53125</v>
      </c>
      <c r="D9" s="14">
        <v>2563.029333333334</v>
      </c>
      <c r="E9" s="14">
        <v>5341.1</v>
      </c>
      <c r="F9" s="21" t="s">
        <v>19</v>
      </c>
      <c r="G9" s="21">
        <v>0.09438023217608926</v>
      </c>
      <c r="H9" s="21" t="s">
        <v>17</v>
      </c>
      <c r="I9" s="21" t="s">
        <v>20</v>
      </c>
      <c r="J9" s="21">
        <v>0.030958147512031117</v>
      </c>
      <c r="K9" s="21" t="s">
        <v>21</v>
      </c>
      <c r="L9" s="21" t="s">
        <v>26</v>
      </c>
      <c r="M9" s="21">
        <v>0.333635724931381</v>
      </c>
      <c r="N9" s="22">
        <f>+M9-0.25*0.017</f>
        <v>0.329385724931381</v>
      </c>
    </row>
    <row r="10" spans="1:14" ht="15">
      <c r="A10" s="12" t="s">
        <v>27</v>
      </c>
      <c r="B10" s="13">
        <v>35773.56527777778</v>
      </c>
      <c r="C10" s="13">
        <v>35773.572916666664</v>
      </c>
      <c r="D10" s="14">
        <v>424.942</v>
      </c>
      <c r="E10" s="14">
        <v>7126.3</v>
      </c>
      <c r="F10" s="21">
        <v>0.26973803822631626</v>
      </c>
      <c r="G10" s="21">
        <v>0.6719213204168648</v>
      </c>
      <c r="H10" s="21">
        <v>0.08900887111918612</v>
      </c>
      <c r="I10" s="21">
        <v>0.024579281523255565</v>
      </c>
      <c r="J10" s="21">
        <v>0.35576949405639824</v>
      </c>
      <c r="K10" s="21">
        <v>0.38090621912521744</v>
      </c>
      <c r="L10" s="21">
        <v>0.14305820274842704</v>
      </c>
      <c r="M10" s="21">
        <v>2.8740510750763737</v>
      </c>
      <c r="N10" s="22">
        <f aca="true" t="shared" si="0" ref="N10:N30">+M10-0.25*F10</f>
        <v>2.8066165655197945</v>
      </c>
    </row>
    <row r="11" spans="1:14" ht="15">
      <c r="A11" s="12" t="s">
        <v>28</v>
      </c>
      <c r="B11" s="13">
        <v>35773.575</v>
      </c>
      <c r="C11" s="13">
        <v>35773.584027777775</v>
      </c>
      <c r="D11" s="14">
        <v>423.672</v>
      </c>
      <c r="E11" s="14">
        <v>8290.5</v>
      </c>
      <c r="F11" s="21">
        <v>0.09595938423044664</v>
      </c>
      <c r="G11" s="21">
        <v>0.42171958087243266</v>
      </c>
      <c r="H11" s="21" t="s">
        <v>17</v>
      </c>
      <c r="I11" s="21" t="s">
        <v>20</v>
      </c>
      <c r="J11" s="21">
        <v>0.06705733733255856</v>
      </c>
      <c r="K11" s="21">
        <v>0.14820956673345456</v>
      </c>
      <c r="L11" s="21">
        <v>0.06461222067942893</v>
      </c>
      <c r="M11" s="21">
        <v>1.4206916234630094</v>
      </c>
      <c r="N11" s="22">
        <f t="shared" si="0"/>
        <v>1.3967017774053978</v>
      </c>
    </row>
    <row r="12" spans="1:14" ht="15.75" thickBot="1">
      <c r="A12" s="12" t="s">
        <v>29</v>
      </c>
      <c r="B12" s="16">
        <v>35773.586805555555</v>
      </c>
      <c r="C12" s="16">
        <v>35773.59444444445</v>
      </c>
      <c r="D12" s="17">
        <v>436.626</v>
      </c>
      <c r="E12" s="17">
        <v>7334.8</v>
      </c>
      <c r="F12" s="23">
        <v>0.047610281238542225</v>
      </c>
      <c r="G12" s="23">
        <v>0.632623668268919</v>
      </c>
      <c r="H12" s="23" t="s">
        <v>17</v>
      </c>
      <c r="I12" s="23" t="s">
        <v>20</v>
      </c>
      <c r="J12" s="23">
        <v>0.02661939437807405</v>
      </c>
      <c r="K12" s="23">
        <v>0.031048637820660287</v>
      </c>
      <c r="L12" s="23" t="s">
        <v>26</v>
      </c>
      <c r="M12" s="23">
        <v>2.119249184387355</v>
      </c>
      <c r="N12" s="24">
        <f t="shared" si="0"/>
        <v>2.1073466140777195</v>
      </c>
    </row>
    <row r="13" spans="1:14" ht="15">
      <c r="A13" s="11" t="s">
        <v>30</v>
      </c>
      <c r="B13" s="10">
        <v>35776.41805555556</v>
      </c>
      <c r="C13" s="10">
        <v>35776.42291666667</v>
      </c>
      <c r="D13" s="11">
        <v>912.368</v>
      </c>
      <c r="E13" s="11">
        <v>4460.1</v>
      </c>
      <c r="F13" s="19">
        <v>0.5158555037622525</v>
      </c>
      <c r="G13" s="19">
        <v>0.3225652654873901</v>
      </c>
      <c r="H13" s="19" t="s">
        <v>17</v>
      </c>
      <c r="I13" s="19">
        <v>0.028479986763386</v>
      </c>
      <c r="J13" s="19">
        <v>0.24257246041216082</v>
      </c>
      <c r="K13" s="19">
        <v>0.7654567510360462</v>
      </c>
      <c r="L13" s="19">
        <v>0.3376867890187378</v>
      </c>
      <c r="M13" s="19">
        <v>1.869685019995092</v>
      </c>
      <c r="N13" s="20">
        <f t="shared" si="0"/>
        <v>1.740721144054529</v>
      </c>
    </row>
    <row r="14" spans="1:14" ht="15">
      <c r="A14" s="14" t="s">
        <v>31</v>
      </c>
      <c r="B14" s="13">
        <v>35776.42638888889</v>
      </c>
      <c r="C14" s="13">
        <v>35776.43541666667</v>
      </c>
      <c r="D14" s="14">
        <v>909.3562857142857</v>
      </c>
      <c r="E14" s="14">
        <v>7542.7</v>
      </c>
      <c r="F14" s="21">
        <v>1.097485627413533</v>
      </c>
      <c r="G14" s="21">
        <v>0.23037868733252642</v>
      </c>
      <c r="H14" s="21">
        <v>0.10632744268568889</v>
      </c>
      <c r="I14" s="21">
        <v>0.07103509563730112</v>
      </c>
      <c r="J14" s="21">
        <v>0.4244809075567211</v>
      </c>
      <c r="K14" s="21">
        <v>1.5291782503777247</v>
      </c>
      <c r="L14" s="21">
        <v>0.65220167911412</v>
      </c>
      <c r="M14" s="21">
        <v>1.6312756361933378</v>
      </c>
      <c r="N14" s="22">
        <f t="shared" si="0"/>
        <v>1.3569042293399547</v>
      </c>
    </row>
    <row r="15" spans="1:14" ht="15">
      <c r="A15" s="14" t="s">
        <v>32</v>
      </c>
      <c r="B15" s="13">
        <v>35776.43680555555</v>
      </c>
      <c r="C15" s="13">
        <v>35776.444444444445</v>
      </c>
      <c r="D15" s="14">
        <v>912.0293333333335</v>
      </c>
      <c r="E15" s="14">
        <v>6428</v>
      </c>
      <c r="F15" s="21">
        <v>0.029795785893921477</v>
      </c>
      <c r="G15" s="21">
        <v>0.1788481885089704</v>
      </c>
      <c r="H15" s="21" t="s">
        <v>17</v>
      </c>
      <c r="I15" s="21" t="s">
        <v>20</v>
      </c>
      <c r="J15" s="21">
        <v>0.022126323770484624</v>
      </c>
      <c r="K15" s="21">
        <v>0.0402573677314698</v>
      </c>
      <c r="L15" s="21" t="s">
        <v>26</v>
      </c>
      <c r="M15" s="21">
        <v>0.9302916887258783</v>
      </c>
      <c r="N15" s="22">
        <f t="shared" si="0"/>
        <v>0.9228427422523979</v>
      </c>
    </row>
    <row r="16" spans="1:14" ht="15">
      <c r="A16" s="14" t="s">
        <v>33</v>
      </c>
      <c r="B16" s="13">
        <v>35776.447222222225</v>
      </c>
      <c r="C16" s="13">
        <v>35776.45694444444</v>
      </c>
      <c r="D16" s="14">
        <v>892.7592000000001</v>
      </c>
      <c r="E16" s="14">
        <v>8297</v>
      </c>
      <c r="F16" s="21">
        <v>0.35244896831824424</v>
      </c>
      <c r="G16" s="21">
        <v>0.6617063189640123</v>
      </c>
      <c r="H16" s="21">
        <v>0.046564655265667415</v>
      </c>
      <c r="I16" s="21">
        <v>0.024845234458102907</v>
      </c>
      <c r="J16" s="21">
        <v>0.11246680729248716</v>
      </c>
      <c r="K16" s="21">
        <v>0.409852407366748</v>
      </c>
      <c r="L16" s="21">
        <v>0.11308589418782472</v>
      </c>
      <c r="M16" s="21">
        <v>3.0503759168987643</v>
      </c>
      <c r="N16" s="22">
        <f t="shared" si="0"/>
        <v>2.9622636748192033</v>
      </c>
    </row>
    <row r="17" spans="1:14" ht="15">
      <c r="A17" s="14" t="s">
        <v>34</v>
      </c>
      <c r="B17" s="13">
        <v>35776.46805555555</v>
      </c>
      <c r="C17" s="13">
        <v>35776.478472222225</v>
      </c>
      <c r="D17" s="14">
        <v>440.78525000000013</v>
      </c>
      <c r="E17" s="14">
        <v>8681.3</v>
      </c>
      <c r="F17" s="21">
        <v>0.09081153510274896</v>
      </c>
      <c r="G17" s="21">
        <v>0.4907702121611855</v>
      </c>
      <c r="H17" s="21" t="s">
        <v>17</v>
      </c>
      <c r="I17" s="21" t="s">
        <v>20</v>
      </c>
      <c r="J17" s="21">
        <v>0.013955701223478738</v>
      </c>
      <c r="K17" s="21">
        <v>0.14729208646030578</v>
      </c>
      <c r="L17" s="21" t="s">
        <v>26</v>
      </c>
      <c r="M17" s="21">
        <v>2.054829296430281</v>
      </c>
      <c r="N17" s="22">
        <f t="shared" si="0"/>
        <v>2.032126412654594</v>
      </c>
    </row>
    <row r="18" spans="1:14" ht="15">
      <c r="A18" s="14" t="s">
        <v>35</v>
      </c>
      <c r="B18" s="13">
        <v>35776.47986111111</v>
      </c>
      <c r="C18" s="13">
        <v>35776.48819444444</v>
      </c>
      <c r="D18" s="14">
        <v>439.22461538461545</v>
      </c>
      <c r="E18" s="14">
        <v>7176.8</v>
      </c>
      <c r="F18" s="21">
        <v>0.04827366028199809</v>
      </c>
      <c r="G18" s="21">
        <v>0.3160753256536906</v>
      </c>
      <c r="H18" s="21" t="s">
        <v>17</v>
      </c>
      <c r="I18" s="21" t="s">
        <v>20</v>
      </c>
      <c r="J18" s="21">
        <v>0.012044767198435658</v>
      </c>
      <c r="K18" s="21">
        <v>0.04816989067181128</v>
      </c>
      <c r="L18" s="21" t="s">
        <v>26</v>
      </c>
      <c r="M18" s="21">
        <v>1.252522010199576</v>
      </c>
      <c r="N18" s="22">
        <f t="shared" si="0"/>
        <v>1.2404535951290765</v>
      </c>
    </row>
    <row r="19" spans="1:14" ht="15">
      <c r="A19" s="14" t="s">
        <v>36</v>
      </c>
      <c r="B19" s="13">
        <v>35776.489583333336</v>
      </c>
      <c r="C19" s="13">
        <v>35776.49930555555</v>
      </c>
      <c r="D19" s="14">
        <v>438.4765714285715</v>
      </c>
      <c r="E19" s="14">
        <v>8084.3</v>
      </c>
      <c r="F19" s="21">
        <v>0.021963415025789357</v>
      </c>
      <c r="G19" s="21">
        <v>0.20076681109619848</v>
      </c>
      <c r="H19" s="21" t="s">
        <v>17</v>
      </c>
      <c r="I19" s="21" t="s">
        <v>20</v>
      </c>
      <c r="J19" s="21" t="s">
        <v>20</v>
      </c>
      <c r="K19" s="21" t="s">
        <v>21</v>
      </c>
      <c r="L19" s="21" t="s">
        <v>26</v>
      </c>
      <c r="M19" s="21">
        <v>0.8329730250348945</v>
      </c>
      <c r="N19" s="22">
        <f t="shared" si="0"/>
        <v>0.8274821712784471</v>
      </c>
    </row>
    <row r="20" spans="1:14" ht="15.75" thickBot="1">
      <c r="A20" s="6" t="s">
        <v>37</v>
      </c>
      <c r="B20" s="16">
        <v>35776.5</v>
      </c>
      <c r="C20" s="16">
        <v>35776.50833333333</v>
      </c>
      <c r="D20" s="17">
        <v>436.84092307692305</v>
      </c>
      <c r="E20" s="17">
        <v>7176.6</v>
      </c>
      <c r="F20" s="23" t="s">
        <v>19</v>
      </c>
      <c r="G20" s="23">
        <v>0.049783551670378436</v>
      </c>
      <c r="H20" s="23">
        <v>0.2044164763347146</v>
      </c>
      <c r="I20" s="23" t="s">
        <v>20</v>
      </c>
      <c r="J20" s="23">
        <v>0.0042535518634987885</v>
      </c>
      <c r="K20" s="23" t="s">
        <v>21</v>
      </c>
      <c r="L20" s="23" t="s">
        <v>26</v>
      </c>
      <c r="M20" s="23">
        <v>0.5077321818484376</v>
      </c>
      <c r="N20" s="24">
        <f>+M20-0.25*0.017</f>
        <v>0.5034821818484376</v>
      </c>
    </row>
    <row r="21" spans="1:14" ht="15">
      <c r="A21" s="15" t="s">
        <v>38</v>
      </c>
      <c r="B21" s="13">
        <v>35777.430555555555</v>
      </c>
      <c r="C21" s="13">
        <v>35777.44097222222</v>
      </c>
      <c r="D21" s="14">
        <v>921.6161400000001</v>
      </c>
      <c r="E21" s="14">
        <v>9214.1</v>
      </c>
      <c r="F21" s="21">
        <v>0.0975098754625262</v>
      </c>
      <c r="G21" s="21">
        <v>0.6825047772024264</v>
      </c>
      <c r="H21" s="21">
        <v>0.09137031802613559</v>
      </c>
      <c r="I21" s="21">
        <v>0.017190457849372953</v>
      </c>
      <c r="J21" s="21">
        <v>0.14208377450361434</v>
      </c>
      <c r="K21" s="21">
        <v>0.043775788866645134</v>
      </c>
      <c r="L21" s="21">
        <v>0.06139087755092957</v>
      </c>
      <c r="M21" s="21">
        <v>3.434097725055161</v>
      </c>
      <c r="N21" s="22">
        <f t="shared" si="0"/>
        <v>3.4097202561895297</v>
      </c>
    </row>
    <row r="22" spans="1:14" ht="15">
      <c r="A22" s="12" t="s">
        <v>39</v>
      </c>
      <c r="B22" s="13">
        <v>35777.44236111111</v>
      </c>
      <c r="C22" s="13">
        <v>35777.45208333333</v>
      </c>
      <c r="D22" s="14">
        <v>926.2116095999999</v>
      </c>
      <c r="E22" s="14">
        <v>8575.1</v>
      </c>
      <c r="F22" s="21">
        <v>0.07210660082916934</v>
      </c>
      <c r="G22" s="21">
        <v>0.5680428381541561</v>
      </c>
      <c r="H22" s="21">
        <v>0.04986293939368711</v>
      </c>
      <c r="I22" s="21">
        <v>0.00965553475233225</v>
      </c>
      <c r="J22" s="21">
        <v>0.05700070827102817</v>
      </c>
      <c r="K22" s="21" t="s">
        <v>21</v>
      </c>
      <c r="L22" s="21" t="s">
        <v>26</v>
      </c>
      <c r="M22" s="21">
        <v>3.278636170142326</v>
      </c>
      <c r="N22" s="22">
        <f t="shared" si="0"/>
        <v>3.260609519935034</v>
      </c>
    </row>
    <row r="23" spans="1:14" ht="15">
      <c r="A23" s="12" t="s">
        <v>40</v>
      </c>
      <c r="B23" s="13">
        <v>35777.45347222222</v>
      </c>
      <c r="C23" s="13">
        <v>35777.4625</v>
      </c>
      <c r="D23" s="14">
        <v>925.1800726153847</v>
      </c>
      <c r="E23" s="14">
        <v>7341.3</v>
      </c>
      <c r="F23" s="21">
        <v>0.037938307113934304</v>
      </c>
      <c r="G23" s="21">
        <v>0.4660670695620106</v>
      </c>
      <c r="H23" s="21">
        <v>0.07568399346672317</v>
      </c>
      <c r="I23" s="21">
        <v>0.009807192785393925</v>
      </c>
      <c r="J23" s="21">
        <v>0.03227588315289033</v>
      </c>
      <c r="K23" s="21" t="s">
        <v>21</v>
      </c>
      <c r="L23" s="21" t="s">
        <v>26</v>
      </c>
      <c r="M23" s="21">
        <v>2.3371993363665924</v>
      </c>
      <c r="N23" s="22">
        <f t="shared" si="0"/>
        <v>2.3277147595881087</v>
      </c>
    </row>
    <row r="24" spans="1:14" ht="15">
      <c r="A24" s="12" t="s">
        <v>41</v>
      </c>
      <c r="B24" s="13">
        <v>35777.46319444444</v>
      </c>
      <c r="C24" s="13">
        <v>35777.47083333333</v>
      </c>
      <c r="D24" s="14">
        <v>927.154864</v>
      </c>
      <c r="E24" s="14">
        <v>6803.1</v>
      </c>
      <c r="F24" s="21">
        <v>0.04360864950017363</v>
      </c>
      <c r="G24" s="21">
        <v>0.3823649047332405</v>
      </c>
      <c r="H24" s="21">
        <v>0.07066308635286023</v>
      </c>
      <c r="I24" s="21">
        <v>0.005291524775132838</v>
      </c>
      <c r="J24" s="21" t="s">
        <v>20</v>
      </c>
      <c r="K24" s="21" t="s">
        <v>21</v>
      </c>
      <c r="L24" s="21" t="s">
        <v>26</v>
      </c>
      <c r="M24" s="21">
        <v>1.6692497648625897</v>
      </c>
      <c r="N24" s="22">
        <f t="shared" si="0"/>
        <v>1.6583476024875463</v>
      </c>
    </row>
    <row r="25" spans="1:14" ht="15">
      <c r="A25" s="12" t="s">
        <v>42</v>
      </c>
      <c r="B25" s="13">
        <v>35777.47222222222</v>
      </c>
      <c r="C25" s="13">
        <v>35777.48333333333</v>
      </c>
      <c r="D25" s="14">
        <v>923.5375454117648</v>
      </c>
      <c r="E25" s="14">
        <v>9746</v>
      </c>
      <c r="F25" s="21">
        <v>0.03682827019848355</v>
      </c>
      <c r="G25" s="21">
        <v>0.2913452809360217</v>
      </c>
      <c r="H25" s="21">
        <v>0.08390487439797296</v>
      </c>
      <c r="I25" s="21">
        <v>0.0077567639662613425</v>
      </c>
      <c r="J25" s="21">
        <v>0.01165307422840029</v>
      </c>
      <c r="K25" s="21" t="s">
        <v>21</v>
      </c>
      <c r="L25" s="21" t="s">
        <v>26</v>
      </c>
      <c r="M25" s="21">
        <v>1.5128744884677778</v>
      </c>
      <c r="N25" s="22">
        <f t="shared" si="0"/>
        <v>1.5036674209181569</v>
      </c>
    </row>
    <row r="26" spans="1:14" ht="15">
      <c r="A26" s="12" t="s">
        <v>43</v>
      </c>
      <c r="B26" s="13">
        <v>35777.49097222222</v>
      </c>
      <c r="C26" s="13">
        <v>35777.5</v>
      </c>
      <c r="D26" s="14">
        <v>444.30979028571437</v>
      </c>
      <c r="E26" s="14">
        <v>8739</v>
      </c>
      <c r="F26" s="21">
        <v>0.04374341350061124</v>
      </c>
      <c r="G26" s="21">
        <v>0.3234596604870685</v>
      </c>
      <c r="H26" s="21">
        <v>0.05030997394619431</v>
      </c>
      <c r="I26" s="21">
        <v>0.008925201940919647</v>
      </c>
      <c r="J26" s="21">
        <v>0.0348276248229086</v>
      </c>
      <c r="K26" s="21" t="s">
        <v>21</v>
      </c>
      <c r="L26" s="21" t="s">
        <v>26</v>
      </c>
      <c r="M26" s="21">
        <v>1.5335374517448792</v>
      </c>
      <c r="N26" s="22">
        <f t="shared" si="0"/>
        <v>1.5226015983697263</v>
      </c>
    </row>
    <row r="27" spans="1:14" ht="15">
      <c r="A27" s="12" t="s">
        <v>44</v>
      </c>
      <c r="B27" s="13">
        <v>35777.50208333333</v>
      </c>
      <c r="C27" s="13">
        <v>35777.510416666664</v>
      </c>
      <c r="D27" s="14">
        <v>442.62305723076923</v>
      </c>
      <c r="E27" s="14">
        <v>7710.3</v>
      </c>
      <c r="F27" s="21">
        <v>0.056980940909344045</v>
      </c>
      <c r="G27" s="21">
        <v>0.42526001137551755</v>
      </c>
      <c r="H27" s="21" t="s">
        <v>17</v>
      </c>
      <c r="I27" s="21">
        <v>0.009804731542894964</v>
      </c>
      <c r="J27" s="21">
        <v>0.034690346846931924</v>
      </c>
      <c r="K27" s="21" t="s">
        <v>21</v>
      </c>
      <c r="L27" s="21">
        <v>0.08991769635071363</v>
      </c>
      <c r="M27" s="21">
        <v>2.0776133457747377</v>
      </c>
      <c r="N27" s="22">
        <f t="shared" si="0"/>
        <v>2.0633681105474015</v>
      </c>
    </row>
    <row r="28" spans="1:14" ht="15">
      <c r="A28" s="12" t="s">
        <v>45</v>
      </c>
      <c r="B28" s="13">
        <v>35777.51180555556</v>
      </c>
      <c r="C28" s="13">
        <v>35777.521527777775</v>
      </c>
      <c r="D28" s="14">
        <v>443.6526560000001</v>
      </c>
      <c r="E28" s="14">
        <v>8994.6</v>
      </c>
      <c r="F28" s="21">
        <v>0.02929125189308543</v>
      </c>
      <c r="G28" s="21">
        <v>0.2532552357281178</v>
      </c>
      <c r="H28" s="21">
        <v>0.13146419094254283</v>
      </c>
      <c r="I28" s="21">
        <v>0.007292154997000328</v>
      </c>
      <c r="J28" s="21">
        <v>0.02753298263059435</v>
      </c>
      <c r="K28" s="21" t="s">
        <v>21</v>
      </c>
      <c r="L28" s="21" t="s">
        <v>26</v>
      </c>
      <c r="M28" s="21">
        <v>1.4911546759910113</v>
      </c>
      <c r="N28" s="22">
        <f t="shared" si="0"/>
        <v>1.4838318630177398</v>
      </c>
    </row>
    <row r="29" spans="1:14" ht="15">
      <c r="A29" s="12" t="s">
        <v>46</v>
      </c>
      <c r="B29" s="13">
        <v>35777.52291666667</v>
      </c>
      <c r="C29" s="13">
        <v>35777.53125</v>
      </c>
      <c r="D29" s="14">
        <v>440.7417378461539</v>
      </c>
      <c r="E29" s="14">
        <v>7826.9</v>
      </c>
      <c r="F29" s="21">
        <v>0.06531283759831144</v>
      </c>
      <c r="G29" s="21">
        <v>0.6734620325155456</v>
      </c>
      <c r="H29" s="21">
        <v>0.06627813604245703</v>
      </c>
      <c r="I29" s="21">
        <v>0.007618250966192253</v>
      </c>
      <c r="J29" s="21">
        <v>0.047379837874175566</v>
      </c>
      <c r="K29" s="21" t="s">
        <v>21</v>
      </c>
      <c r="L29" s="21" t="s">
        <v>26</v>
      </c>
      <c r="M29" s="21">
        <v>3.8408850894898228</v>
      </c>
      <c r="N29" s="22">
        <f t="shared" si="0"/>
        <v>3.824556880090245</v>
      </c>
    </row>
    <row r="30" spans="1:14" ht="15.75" thickBot="1">
      <c r="A30" s="6" t="s">
        <v>47</v>
      </c>
      <c r="B30" s="16">
        <v>35777.53333333333</v>
      </c>
      <c r="C30" s="16">
        <v>35777.54375</v>
      </c>
      <c r="D30" s="17">
        <v>741.5218214999999</v>
      </c>
      <c r="E30" s="17">
        <v>8801.4</v>
      </c>
      <c r="F30" s="23">
        <v>0.045273654824686996</v>
      </c>
      <c r="G30" s="23">
        <v>0.8994731590575362</v>
      </c>
      <c r="H30" s="23">
        <v>0.10208964163926841</v>
      </c>
      <c r="I30" s="23">
        <v>0.008536185549342785</v>
      </c>
      <c r="J30" s="23">
        <v>0.0398251873082451</v>
      </c>
      <c r="K30" s="23" t="s">
        <v>21</v>
      </c>
      <c r="L30" s="23" t="s">
        <v>26</v>
      </c>
      <c r="M30" s="23">
        <v>5.342673555616757</v>
      </c>
      <c r="N30" s="24">
        <f t="shared" si="0"/>
        <v>5.331355141910585</v>
      </c>
    </row>
    <row r="31" spans="2:3" ht="15">
      <c r="B31" s="18"/>
      <c r="C31" s="18"/>
    </row>
    <row r="32" spans="2:3" ht="15">
      <c r="B32" s="18"/>
      <c r="C32" s="18"/>
    </row>
  </sheetData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Mukai</dc:creator>
  <cp:keywords/>
  <dc:description/>
  <cp:lastModifiedBy>Shiro Hatakeyama</cp:lastModifiedBy>
  <cp:lastPrinted>2000-01-06T04:33:22Z</cp:lastPrinted>
  <dcterms:created xsi:type="dcterms:W3CDTF">1999-11-19T14:20:13Z</dcterms:created>
  <dcterms:modified xsi:type="dcterms:W3CDTF">2000-01-06T04:33:25Z</dcterms:modified>
  <cp:category/>
  <cp:version/>
  <cp:contentType/>
  <cp:contentStatus/>
</cp:coreProperties>
</file>